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3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2.xml" ContentType="application/vnd.openxmlformats-officedocument.spreadsheetml.revisionLog+xml"/>
  <Override PartName="/xl/revisions/revisionLog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mo\pub\User\IOGV02\02_Управление БРиБП\02_ЗАКОН О БЮДЖЕТЕ\2026\ЗАКОН\Материалы\2.24. Расчеты АНО\"/>
    </mc:Choice>
  </mc:AlternateContent>
  <bookViews>
    <workbookView xWindow="0" yWindow="60" windowWidth="28800" windowHeight="10575"/>
  </bookViews>
  <sheets>
    <sheet name="лист 1" sheetId="1" r:id="rId1"/>
  </sheets>
  <definedNames>
    <definedName name="_xlnm._FilterDatabase" localSheetId="0" hidden="1">'лист 1'!$A$4:$M$53</definedName>
    <definedName name="Z_03F7D0F3_625B_487A_8FE5_E7DB9027BC52_.wvu.FilterData" localSheetId="0" hidden="1">'лист 1'!$B$4:$H$34</definedName>
    <definedName name="Z_0513E891_42FF_4285_A7DF_54C9428F90FB_.wvu.FilterData" localSheetId="0" hidden="1">'лист 1'!$B$4:$H$34</definedName>
    <definedName name="Z_0513E891_42FF_4285_A7DF_54C9428F90FB_.wvu.PrintArea" localSheetId="0" hidden="1">'лист 1'!$B$1:$H$4</definedName>
    <definedName name="Z_1F1089DF_FB1C_4202_88C8_EAEF825DE7BB_.wvu.FilterData" localSheetId="0" hidden="1">'лист 1'!$A$4:$J$48</definedName>
    <definedName name="Z_24825EF8_1360_4938_9A34_6AB8224D431C_.wvu.FilterData" localSheetId="0" hidden="1">'лист 1'!$A$4:$J$53</definedName>
    <definedName name="Z_24825EF8_1360_4938_9A34_6AB8224D431C_.wvu.PrintArea" localSheetId="0" hidden="1">'лист 1'!$B$1:$H$53</definedName>
    <definedName name="Z_38D50F9B_0947_44F5_B53A_9E03DD2855D0_.wvu.Cols" localSheetId="0" hidden="1">'лист 1'!$A:$A</definedName>
    <definedName name="Z_38D50F9B_0947_44F5_B53A_9E03DD2855D0_.wvu.FilterData" localSheetId="0" hidden="1">'лист 1'!$A$4:$M$53</definedName>
    <definedName name="Z_38D50F9B_0947_44F5_B53A_9E03DD2855D0_.wvu.PrintArea" localSheetId="0" hidden="1">'лист 1'!$B$1:$H$53</definedName>
    <definedName name="Z_5FADD574_FBCE_48F7_839E_8D667916185B_.wvu.FilterData" localSheetId="0" hidden="1">'лист 1'!$A$4:$J$44</definedName>
    <definedName name="Z_9F7B9AA0_59B9_4C13_80BE_5DED8E2FF3ED_.wvu.FilterData" localSheetId="0" hidden="1">'лист 1'!$B$4:$H$34</definedName>
    <definedName name="Z_9F7B9AA0_59B9_4C13_80BE_5DED8E2FF3ED_.wvu.PrintArea" localSheetId="0" hidden="1">'лист 1'!$B$1:$H$4</definedName>
    <definedName name="Z_A18EEB6F_EE6D_405D_8820_ECEF50D65D22_.wvu.FilterData" localSheetId="0" hidden="1">'лист 1'!$B$4:$H$34</definedName>
    <definedName name="Z_A2582765_82FD_4098_AFDC_7BB41C11225F_.wvu.FilterData" localSheetId="0" hidden="1">'лист 1'!$B$4:$H$34</definedName>
    <definedName name="Z_A2582765_82FD_4098_AFDC_7BB41C11225F_.wvu.PrintArea" localSheetId="0" hidden="1">'лист 1'!$B$1:$H$4</definedName>
    <definedName name="Z_A598AC39_9214_4E5D_A95A_B4FBB5F684E3_.wvu.FilterData" localSheetId="0" hidden="1">'лист 1'!$B$4:$H$4</definedName>
    <definedName name="Z_A5B3FD38_824C_43DD_96F4_7C55A72B2378_.wvu.FilterData" localSheetId="0" hidden="1">'лист 1'!$B$4:$H$34</definedName>
    <definedName name="Z_A5B3FD38_824C_43DD_96F4_7C55A72B2378_.wvu.PrintArea" localSheetId="0" hidden="1">'лист 1'!$B$1:$H$4</definedName>
    <definedName name="Z_ABF4CBF7_DD5A_48C2_A49A_0BD84AF54202_.wvu.FilterData" localSheetId="0" hidden="1">'лист 1'!$A$4:$M$53</definedName>
    <definedName name="Z_ABF4CBF7_DD5A_48C2_A49A_0BD84AF54202_.wvu.PrintArea" localSheetId="0" hidden="1">'лист 1'!$A$1:$H$53</definedName>
    <definedName name="Z_B602ECE4_D5CA_4B0E_9D38_DC16213C14A9_.wvu.FilterData" localSheetId="0" hidden="1">'лист 1'!$A$4:$J$53</definedName>
    <definedName name="Z_B602ECE4_D5CA_4B0E_9D38_DC16213C14A9_.wvu.PrintArea" localSheetId="0" hidden="1">'лист 1'!$B$1:$H$4</definedName>
    <definedName name="Z_BD04E7B3_2533_4808_B59B_A542CB0BECF3_.wvu.FilterData" localSheetId="0" hidden="1">'лист 1'!#REF!</definedName>
    <definedName name="Z_C9A0C014_6F01_46C9_9797_627828FCF0FD_.wvu.FilterData" localSheetId="0" hidden="1">'лист 1'!$A$4:$J$53</definedName>
    <definedName name="Z_C9A0C014_6F01_46C9_9797_627828FCF0FD_.wvu.PrintArea" localSheetId="0" hidden="1">'лист 1'!$A$1:$H$53</definedName>
    <definedName name="Z_C9A0C014_6F01_46C9_9797_627828FCF0FD_.wvu.PrintTitles" localSheetId="0" hidden="1">'лист 1'!$3:$4</definedName>
    <definedName name="Z_E7DFD32D_ABE4_4E50_9E98_DE03EF9D1B60_.wvu.FilterData" localSheetId="0" hidden="1">'лист 1'!$B$4:$H$4</definedName>
    <definedName name="Z_E7DFD32D_ABE4_4E50_9E98_DE03EF9D1B60_.wvu.PrintArea" localSheetId="0" hidden="1">'лист 1'!$B$1:$H$4</definedName>
    <definedName name="Z_EFF906FD_28E8_4D75_8342_9AD807DFDE70_.wvu.FilterData" localSheetId="0" hidden="1">'лист 1'!$A$4:$J$53</definedName>
    <definedName name="Z_F44EAAB5_5E3A_4262_97B7_0F2FA4B3D38C_.wvu.FilterData" localSheetId="0" hidden="1">'лист 1'!$A$4:$M$53</definedName>
    <definedName name="_xlnm.Print_Area" localSheetId="0">'лист 1'!$B$1:$H$53</definedName>
  </definedNames>
  <calcPr calcId="152511"/>
  <customWorkbookViews>
    <customWorkbookView name="Черенкова Е.А. - Личное представление" guid="{38D50F9B-0947-44F5-B53A-9E03DD2855D0}" mergeInterval="0" personalView="1" maximized="1" xWindow="-8" yWindow="-8" windowWidth="1936" windowHeight="1056" activeSheetId="1" showComments="commIndAndComment"/>
    <customWorkbookView name="Койда Т.В. - Личное представление" guid="{C9A0C014-6F01-46C9-9797-627828FCF0FD}" mergeInterval="0" personalView="1" maximized="1" xWindow="-8" yWindow="-8" windowWidth="1936" windowHeight="1056" activeSheetId="1"/>
    <customWorkbookView name="Дерягина - Личное представление" guid="{24825EF8-1360-4938-9A34-6AB8224D431C}" mergeInterval="0" personalView="1" maximized="1" windowWidth="1916" windowHeight="795" activeSheetId="1"/>
    <customWorkbookView name="Ахмадова Н.Ю. - Личное представление" guid="{B602ECE4-D5CA-4B0E-9D38-DC16213C14A9}" mergeInterval="0" personalView="1" maximized="1" windowWidth="1920" windowHeight="795" activeSheetId="1" showComments="commIndAndComment"/>
    <customWorkbookView name="Селезнев М.А. - Личное представление" guid="{E7DFD32D-ABE4-4E50-9E98-DE03EF9D1B60}" mergeInterval="0" personalView="1" maximized="1" windowWidth="1920" windowHeight="805" activeSheetId="1" showComments="commIndAndComment"/>
    <customWorkbookView name="Колесова - Личное представление" guid="{A5B3FD38-824C-43DD-96F4-7C55A72B2378}" mergeInterval="0" personalView="1" maximized="1" windowWidth="1276" windowHeight="799" activeSheetId="1"/>
    <customWorkbookView name="Епихова Е.И. - Личное представление" guid="{0513E891-42FF-4285-A7DF-54C9428F90FB}" mergeInterval="0" personalView="1" maximized="1" windowWidth="1436" windowHeight="655" activeSheetId="1"/>
    <customWorkbookView name="Сердюкова О.А. - Личное представление" guid="{9F7B9AA0-59B9-4C13-80BE-5DED8E2FF3ED}" mergeInterval="0" personalView="1" maximized="1" windowWidth="1916" windowHeight="854" activeSheetId="1"/>
    <customWorkbookView name="Иванова С.А. - Личное представление" guid="{A2582765-82FD-4098-AFDC-7BB41C11225F}" mergeInterval="0" personalView="1" maximized="1" windowWidth="1916" windowHeight="834" activeSheetId="1"/>
    <customWorkbookView name="Горецкая А.В. - Личное представление" guid="{ABF4CBF7-DD5A-48C2-A49A-0BD84AF54202}" mergeInterval="0" personalView="1" maximized="1" windowWidth="1916" windowHeight="795" activeSheetId="1"/>
  </customWorkbookViews>
</workbook>
</file>

<file path=xl/calcChain.xml><?xml version="1.0" encoding="utf-8"?>
<calcChain xmlns="http://schemas.openxmlformats.org/spreadsheetml/2006/main">
  <c r="H17" i="1" l="1"/>
  <c r="G17" i="1"/>
  <c r="F17" i="1"/>
</calcChain>
</file>

<file path=xl/sharedStrings.xml><?xml version="1.0" encoding="utf-8"?>
<sst xmlns="http://schemas.openxmlformats.org/spreadsheetml/2006/main" count="126" uniqueCount="113">
  <si>
    <t>тыс. рублей</t>
  </si>
  <si>
    <t>Перечень иных НКО - получателей  субсидий из областного бюджета  
(не являющихся государственными (муниципальными) учреждениями)</t>
  </si>
  <si>
    <t>Наименование НКО - получателя субсидии / Наименование субсидии</t>
  </si>
  <si>
    <t xml:space="preserve">ГРБС </t>
  </si>
  <si>
    <t>Справочно:
целевая статья</t>
  </si>
  <si>
    <t>Реквизиты НПА, утвердившего порядок предоставления субсидии НКО*</t>
  </si>
  <si>
    <t>* в случае отсутствия утвержденного порядка следует указать "проект" и проект порядка необходимо также предоставить</t>
  </si>
  <si>
    <t>2026 год</t>
  </si>
  <si>
    <t>2027 год</t>
  </si>
  <si>
    <t>Объем средств, предусмотренный на предоставление субсидии проектом закона об областном бюджете на 2026 год и на плановый период 2027 и 2028 годов</t>
  </si>
  <si>
    <t>2028 год</t>
  </si>
  <si>
    <t>Министерство спорта Мурманской области</t>
  </si>
  <si>
    <t>24К0160770</t>
  </si>
  <si>
    <t>24К0160790</t>
  </si>
  <si>
    <t>АНО "Проектный офис "Арктический элемент"</t>
  </si>
  <si>
    <t>Министерство образования и науки Мурманской области</t>
  </si>
  <si>
    <t>Финансовое обеспечение затрат автономной некоммерческой организации "Проектный офис "Арктический элемент"</t>
  </si>
  <si>
    <t>22К0162500</t>
  </si>
  <si>
    <t>АНОО "Губернаторский лицей"</t>
  </si>
  <si>
    <t>Субсидия автономной некоммерческой общеобразовательной организации "Губернаторский лицей"</t>
  </si>
  <si>
    <t>Постановление Правительства Мурманской области от 28.05.2025 № 367-ПП  "Об утверждении порядка предоставления субсидии из областного бюджета автономной некоммерческой общеобразовательной организации "Губернаторский лицей"</t>
  </si>
  <si>
    <t>22К0260800</t>
  </si>
  <si>
    <t>Автономная некоммерческая организация "Центр компетенций в сфере сельскохозяйственной кооперации и поддержки фермеров Мурманской области"</t>
  </si>
  <si>
    <t>Министерство природных ресурсов и
экологии Мурманской области</t>
  </si>
  <si>
    <t>Постановление Правительства Мурманской области от 03.12.2019 № 552-ПП "Об утверждении Правил предоставления и расходования субсидии в целях финансового обеспечения деятельности автономной некоммерческой организации "Центр компетенций в сфере сельскохозяйственной кооперации и поддержки фермеров Мурманской области"</t>
  </si>
  <si>
    <t xml:space="preserve"> Автономная некоммерческая организация "Агентство по проведению спортивно-зрелищных и культурно-массовых мероприятий "Событие51" </t>
  </si>
  <si>
    <t>Субсидия автономной некоммерческой организации "Агентство по проведению спортивно-зрелищных и культурно-массовых мероприятий "Событие51" на финансовое обеспечение затрат, связанных с функционированием</t>
  </si>
  <si>
    <t>Субсидия автономной некоммерческой организации "Агентство по проведению спортивно-зрелищных и культурно-массовых мероприятий "Событие51" на организацию и проведение мероприятий, направленных на развитие физической культуры и здорового образа жизни в Мурманской области</t>
  </si>
  <si>
    <t xml:space="preserve">Некоммерческая организация Ассоциация "Совет муниципальных образований Мурманской области" </t>
  </si>
  <si>
    <t>Субсидия на финансовое обеспечение затрат Ассоциации "Совет муниципальных образований Мурманской области" на содействие развитию местного самоуправления в Мурманской области, изучение общественного мнения на территории Мурманской области, содействие развитию форм непосредственного осуществления населением местного самоуправления</t>
  </si>
  <si>
    <t>34К0262530</t>
  </si>
  <si>
    <t>Автономная  некоммерческая организация "Арктический центр компетенций"</t>
  </si>
  <si>
    <t>Субсидия автономной некоммерческой организации "Арктический центр компетенций" на финансовое обеспечение затрат, связанных с реализацией мероприятий региональной программы "Герои Севера"</t>
  </si>
  <si>
    <t xml:space="preserve">             34К08060870</t>
  </si>
  <si>
    <t xml:space="preserve">Министерство внутренней политики Мурманской области </t>
  </si>
  <si>
    <t>Постановление Правительства Мурманской области № 39-ПП от 29.01.2025 "Об утверждении порядков предоставления субсидии из областного бюджета автономной некоммерческой организации "Агентство по проведению спортивно-зрелищных и культурно-массовых мероприятий "Событие51"</t>
  </si>
  <si>
    <t>Министерство информационной политики Мурманской области</t>
  </si>
  <si>
    <t>34К1700001</t>
  </si>
  <si>
    <t xml:space="preserve"> субсидия из областного бюджета автономной некоммерческой организации "Арктический информационный центр" на финансовое обеспечение затрат по информационной и аналитической работе, а также организации и проведению деловых (имиджевых) мероприятий</t>
  </si>
  <si>
    <t>34К1700002</t>
  </si>
  <si>
    <t>АНО "Арктический информационный центр"</t>
  </si>
  <si>
    <t xml:space="preserve">Автономная некоммерческая организация "Центр содействия жилищному строительству Мурманской области" </t>
  </si>
  <si>
    <t>Министерство строительства Мурманской области</t>
  </si>
  <si>
    <t>Субсидия автономной некоммерческой организации "Центр содействия жилищному строительству Мурманской области" на финансовое обеспечение деятельности</t>
  </si>
  <si>
    <t>27К0162390</t>
  </si>
  <si>
    <t>Специализированная некоммерческая организация "Фонд капитального ремонта общего имущества в многоквартирных домах в Мурманской области"</t>
  </si>
  <si>
    <t>Субсидия на финансовое обеспечение затрат специализированной некоммерческой организации "Фонд капитального ремонта общего имущества в многоквартирных домах в Мурманской области"</t>
  </si>
  <si>
    <t>27К0360240</t>
  </si>
  <si>
    <t>Субсидия специализированной некоммерческой организации "Фонд капитального ремонта общего имущества в многоквартирных домах в Мурманской области"</t>
  </si>
  <si>
    <t>27К0360400;
27К036040С</t>
  </si>
  <si>
    <t>27И03R5060</t>
  </si>
  <si>
    <t xml:space="preserve">Субсидия из областного бюджета автономной некоммерческой организации "Агентство по проведению спортивно-зрелищных и культурно-массовых мероприятий "Событие51" на организацию и проведение культурно-массовых, информационно-просветительских и зрелищных мероприятий
</t>
  </si>
  <si>
    <t>25В0160760</t>
  </si>
  <si>
    <t xml:space="preserve">субсидия из областного бюджета на финансовое обеспечение деятельности автономной некоммерческой организации "Арктический информационный центр"
</t>
  </si>
  <si>
    <t>30К04R0165</t>
  </si>
  <si>
    <t>30К04А0165</t>
  </si>
  <si>
    <t xml:space="preserve">
Субсидия на финансовое обеспечение затрат на проведение мероприятий, направленных на развитие кадрового потенциала и на формирование и развитие корпоративной культуры в системе исполнительных органов Мурманской области
</t>
  </si>
  <si>
    <t>Аппарат Правительства Мурманской области (министерство)</t>
  </si>
  <si>
    <t>34К0162490</t>
  </si>
  <si>
    <t>АНО "Центр по поддержке бизнеса и производительности труда"</t>
  </si>
  <si>
    <t>Субсидия автономной некоммерческой организации «Центр по поддержке бизнеса и производительности труда» на финансовое обеспечение деятельности по реализации регионального проекта «Производительность труда»</t>
  </si>
  <si>
    <t>Министерство развития Арктики и экономики Мурманской области</t>
  </si>
  <si>
    <t>Проект постанолвения Правительства Мурманской области (Вр-6226167) "Об утверждении Порядка определения объема и предоставления субсидии из областного бюджета автономной некоммерческой организации «Центр по поддержке бизнеса и производительности труда» на финансовое обеспечение деятельности по реализации регионального проекта «Производительность труда»</t>
  </si>
  <si>
    <t>31К0560641</t>
  </si>
  <si>
    <t>31РЭ252893</t>
  </si>
  <si>
    <t>31РЭ2А2893</t>
  </si>
  <si>
    <t xml:space="preserve">Некоммерческая микрокредитня компания «Фонд развития малого и среднего предпринимательства Мурманской области» </t>
  </si>
  <si>
    <t>Развитие Центра "Мой бизнес"</t>
  </si>
  <si>
    <t>Постановление Правительства Мурманской области от 11.04.2014 № 187-ПП/6 "Об утверждении правил определения объема и предоставления субсидий из областного бюджета некоммерческой микрокредитной компании "Фонд развития малого и среднего предпринимательства Мурманской области" в виде имущественного взноса на реализацию мероприятий государственной программы Мурманской области "Экономический потенциал" и непрограммной деятельности за счет средств резервного фонда Правительства Мурманской области"</t>
  </si>
  <si>
    <t>31РЭ1А5271</t>
  </si>
  <si>
    <t>31РЭ155271</t>
  </si>
  <si>
    <t>Развитие ЦПП и осуществление им деятельности по поддержке субъектов малого и среднего предпринимательства</t>
  </si>
  <si>
    <t>Функционирование регионального Центра кластерного развития Мурманской области</t>
  </si>
  <si>
    <t>Союз "Торгово-промышленная палата Мурманской области" /Северная/</t>
  </si>
  <si>
    <t>Субсидия Союзу "Торгово-промышленная палата Мурманской области" /Северная/ на финансовое обеспечение уставной деятельности, направленной на поддержку малого и среднего предпринимательства</t>
  </si>
  <si>
    <t>31К0265240</t>
  </si>
  <si>
    <t>Постановление Правительства Мурманской области от 20.06.2024 № 401-ПП "Об утверждении правил предоставления субсидии из областного бюджета Союзу "Торгово-промышленная палата Мурманской области"/Северная/на финансовое обеспечение уставной деятельности, направленной на поддержку малого и среднего предпринимательства"</t>
  </si>
  <si>
    <t>АНО "Туристский информационный центр Мурманской области"</t>
  </si>
  <si>
    <t xml:space="preserve">Проект порядка определения объема и предоставления субсидии из областного бюджета в виде имущественного взноса автономной некоммерческой организации "Туристский информационный центр Мурманской области"
</t>
  </si>
  <si>
    <t>31К0660451</t>
  </si>
  <si>
    <t>31К0660452</t>
  </si>
  <si>
    <t>Субсидия на функционирование автономной некоммерческой организации "Туристский  информационный центр Мурманской области"</t>
  </si>
  <si>
    <t>Субсидия автономной некоммерческой организации "Центр по поддержке бизнеса и производительности труда" на финансовое обеспечение затрат в сфере поддержки экспортно ориентированных субъектов малого и среднего предпринимательства</t>
  </si>
  <si>
    <t>31К0560642</t>
  </si>
  <si>
    <t>проект</t>
  </si>
  <si>
    <t>Проект Порядка определения объема и предоставления субсидии из областного бюджета автономной некоммерческой организации "Центр по поддержке бизнеса и производительности труда" на финансовое обеспечение затрат в сфере поддержки экспортно ориентированных субъектов малого и среднего предпринимательства</t>
  </si>
  <si>
    <t xml:space="preserve">Постановление Правительства Мурманской области от 14.03.2024 № 165-ПП
"Об утверждении Порядка предоставления субсидии из областного бюджета автономной некоммерческой организации "Проектный офис "Арктический элемент" на финансовое обеспечение затрат на проведение мероприятий, направленных на развитие кадрового потенциала и на формирование и развитие корпоративной культуры в системе исполнительных органов Мурманской области"
</t>
  </si>
  <si>
    <t>Порядок предоставления субсидии из областного бюджета некоммерческой организации Ассоциация "Совет муниципальных образований Мурманской области" на финансовое обеспечение затрат на содействие развитию местного самоуправления в Мурманской области, изучение общественного мнения на территории Мурманской области, содействие развитию форм непосредственного осуществления населением местного самоуправления, утвержденнный постановлением Правительства Мурманской области от 17.01.2024 № 10-ПП.</t>
  </si>
  <si>
    <t>Порядок предоставления из областного бюджета субсидии на финансовое обеспечение затрат автономной некоммерческой организации "Арктический центр компетенций", связанных с реализацией мероприятий региональной программы "Герои Севера", утвержденный постановлением Правительства Мурманской области от 03.06.2025 № 383-ПП.</t>
  </si>
  <si>
    <t xml:space="preserve">Постановление Правительства Мурманской области от 30.12.2020 № 985-ПП (ред. от 12.10.2024)
"Об утверждении порядка предоставления и расходования субсидии из областного бюджета на финансовое обеспечение деятельности автономной некоммерческой организации "Арктический информационный центр"
</t>
  </si>
  <si>
    <t xml:space="preserve">Постановление Правительства Мурманской области от 28.04.2021 № 244-ПП (ред. от 12.10.2024)
"Об утверждении порядка определения объема и предоставления субсидии из областного бюджета автономной некоммерческой организации "Арктический информационный центр" на финансовое обеспечение затрат по информационной и аналитической работе, а также организации и проведению деловых (имиджевых) мероприятий"
</t>
  </si>
  <si>
    <t xml:space="preserve">Постановление Правительства Мурманской области от 28.01.2021 № 22-ПП "Об утверждении Порядка предоставления и расходования субсидии из областного бюджета на финансовое обеспечение деятельности Автономной некоммерческой организации "Центр содействия жилищному строительству Мурманской области"
</t>
  </si>
  <si>
    <t xml:space="preserve">Постановление Правительства Мурманской области от 31.10.2013 № 638-ПП (ред. от 21.01.2025)
"Об утверждении Порядка определения объема и предоставления субсидии на финансовое обеспечение затрат специализированной некоммерческой организации "Фонд капитального ремонта общего имущества в многоквартирных домах в Мурманской области"
</t>
  </si>
  <si>
    <t xml:space="preserve">Постановление Правительства Мурманской области от 23.06.2021 № 391-ПП "Об утверждении Порядка предоставления субсидии некоммерческой организации "Фонд капитального ремонта общего имущества в многоквартирных домах в Мурманской области" и о внесении изменений в некоторые постановления Правительства Мурманской области"
</t>
  </si>
  <si>
    <t xml:space="preserve">Постановление Правительства Мурманской области от 17.03.2022 № 181-ПП (ред. от 20.10.2025)
"Об утверждении Порядка предоставления субсидии из областного бюджета автономной некоммерческой организации "Агентство по проведению спортивно-зрелищных и культурно-массовых мероприятий "Событие51" на организацию и проведение культурно-массовых, информационно-просветительских и зрелищных мероприятий"
</t>
  </si>
  <si>
    <t>Министерство культуры Мурманской области</t>
  </si>
  <si>
    <t>Автономная некоммерческая организация "Центр городского развития Мурманской области"</t>
  </si>
  <si>
    <t>Субсидия автономной некоммерческой организации "Центр городского развития Мурманской области" (финансовое обеспечение текущей деятельности)</t>
  </si>
  <si>
    <t>Министерство градостроительства и благоустройства Мурманской области</t>
  </si>
  <si>
    <t>приложение № 6 к Постановлению Правительства Мурманской области от 28.12.2024 № 991-ПП "Об утверждении государственной программы Мурманской области "Формирование современной городской среды"</t>
  </si>
  <si>
    <t>36К0360351</t>
  </si>
  <si>
    <t>Автономная некоммерческая организация "Агентство территориального развития Мурманской области"</t>
  </si>
  <si>
    <t>Субсидия на финансовое обеспечение затрат, связанных с осуществлением уставной деятельности автономной некоммерческой организации "Агентство территориального развития Мурманской области"</t>
  </si>
  <si>
    <t>36К0260710</t>
  </si>
  <si>
    <t>постановление Правительства Мурманской области от 29.01.2025 № 46-ПП "Об утверждении Порядка определения объема и предоставления субсидии из областного бюджета автономной некоммерческой организации "Агентство территориального развития Мурманской области" на финансовое обеспечение затрат, связанных с осуществлением уставной деятельности, и внесении изменений в постановление Правительства Мурманской области от 19.12.2023 № 987-ПП"</t>
  </si>
  <si>
    <t xml:space="preserve">Субсидия из областного бюджета автономной некоммерческой организации "Арктический центр компетенций" на финансовое обеспечение затрат, связанных с осуществлением уставной деятельности
</t>
  </si>
  <si>
    <t>Постановление Правительства Мурманской области от 08.07.2021 № 456-ПП (ред. от 18.11.2024) "Об утверждении порядка определения объема и предоставления субсидии из областного бюджета автономной некоммерческой организации "Арктический центр компетенций" на финансовое обеспечение затрат, связанных с осуществлением уставной деятельности"</t>
  </si>
  <si>
    <t>31К0960470</t>
  </si>
  <si>
    <t>Субсидия автономной некоммерческой организации "Центр компетенций в сфере сельскохозяйственной кооперации и поддержки фермеров Мурманской области" на финансовое обеспечение затрат на организацию и проведение ярмарки "Наша рыба"</t>
  </si>
  <si>
    <t>Постановление Правительства Мурманской области от 20.04.2021 № 216-ПП "Об утверждении Порядка определения объема и предоставления субсидии из областного бюджета автономной некоммерческой организации "Центр компетенций в сфере сельскохозяйственной кооперации и поддержки фермеров Мурманской области" на финансовое обеспечение затрат на организацию и проведение ярмарки "Наша рыба"</t>
  </si>
  <si>
    <t>30К0760680</t>
  </si>
  <si>
    <t>Субсидия на финансовое обеспечение деятельности автономной некоммерческой организации "Центр компетенций в сфере сельскохозяйственной кооперации и поддержки фермеров Мурманской области"</t>
  </si>
  <si>
    <t>Министерство туризма и предпринимательства Мурманской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</si>
</sst>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#,##0.00\ _₽"/>
    <numFmt numFmtId="166" formatCode="#,##0.0\ _₽"/>
  </numFmts>
  <fonts count="9" x14ac:knownFonts="1">
    <font>
      <sz val="10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i/>
      <sz val="8"/>
      <color rgb="FF000000"/>
      <name val="Times New Roman"/>
      <family val="1"/>
      <charset val="204"/>
    </font>
    <font>
      <b/>
      <sz val="10"/>
      <color indexed="64"/>
      <name val="Times New Roman"/>
      <family val="1"/>
      <charset val="204"/>
    </font>
    <font>
      <sz val="10"/>
      <color rgb="FF000000"/>
      <name val="Times New Roman"/>
      <family val="1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0"/>
        <bgColor rgb="FFFFFF00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95">
    <xf numFmtId="0" fontId="0" fillId="0" borderId="0" xfId="0">
      <alignment vertical="top" wrapText="1"/>
    </xf>
    <xf numFmtId="0" fontId="0" fillId="0" borderId="0" xfId="0" applyAlignment="1">
      <alignment horizontal="righ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top" wrapText="1"/>
    </xf>
    <xf numFmtId="0" fontId="0" fillId="2" borderId="1" xfId="0" applyFont="1" applyFill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left" vertical="top" wrapText="1"/>
    </xf>
    <xf numFmtId="164" fontId="0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left" vertical="top" wrapText="1"/>
    </xf>
    <xf numFmtId="0" fontId="0" fillId="4" borderId="1" xfId="0" applyFill="1" applyBorder="1" applyAlignment="1">
      <alignment horizontal="center" vertical="center" wrapText="1"/>
    </xf>
    <xf numFmtId="164" fontId="5" fillId="4" borderId="1" xfId="0" applyNumberFormat="1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0" fillId="0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164" fontId="0" fillId="3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164" fontId="0" fillId="5" borderId="1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vertical="top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0" fillId="0" borderId="0" xfId="0">
      <alignment vertical="top" wrapText="1"/>
    </xf>
    <xf numFmtId="0" fontId="0" fillId="0" borderId="0" xfId="0" applyFill="1">
      <alignment vertical="top" wrapText="1"/>
    </xf>
    <xf numFmtId="0" fontId="0" fillId="0" borderId="0" xfId="0" applyFill="1" applyBorder="1" applyAlignment="1">
      <alignment vertical="top" wrapText="1"/>
    </xf>
    <xf numFmtId="0" fontId="0" fillId="2" borderId="1" xfId="0" applyFont="1" applyFill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166" fontId="0" fillId="0" borderId="1" xfId="0" applyNumberFormat="1" applyFont="1" applyFill="1" applyBorder="1" applyAlignment="1">
      <alignment horizontal="center" vertical="center" wrapText="1"/>
    </xf>
    <xf numFmtId="0" fontId="0" fillId="0" borderId="0" xfId="0">
      <alignment vertical="top" wrapText="1"/>
    </xf>
    <xf numFmtId="0" fontId="0" fillId="2" borderId="1" xfId="0" applyFont="1" applyFill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vertical="top" wrapText="1"/>
    </xf>
    <xf numFmtId="0" fontId="0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164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top" wrapText="1"/>
    </xf>
    <xf numFmtId="0" fontId="0" fillId="0" borderId="2" xfId="0" applyFill="1" applyBorder="1" applyAlignment="1">
      <alignment horizontal="center" vertical="center" wrapText="1"/>
    </xf>
    <xf numFmtId="165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>
      <alignment vertical="top" wrapText="1"/>
    </xf>
    <xf numFmtId="0" fontId="0" fillId="0" borderId="1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5" fontId="0" fillId="2" borderId="1" xfId="0" applyNumberFormat="1" applyFont="1" applyFill="1" applyBorder="1" applyAlignment="1">
      <alignment horizontal="center" vertical="center" wrapText="1"/>
    </xf>
    <xf numFmtId="164" fontId="0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vertical="center" wrapText="1"/>
    </xf>
    <xf numFmtId="0" fontId="0" fillId="5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1" xfId="0" quotePrefix="1" applyFont="1" applyFill="1" applyBorder="1" applyAlignment="1">
      <alignment vertical="center" wrapText="1"/>
    </xf>
    <xf numFmtId="0" fontId="0" fillId="0" borderId="1" xfId="0" applyFont="1" applyFill="1" applyBorder="1" applyAlignment="1">
      <alignment vertical="center" wrapText="1"/>
    </xf>
    <xf numFmtId="0" fontId="0" fillId="0" borderId="2" xfId="0" applyFont="1" applyFill="1" applyBorder="1" applyAlignment="1">
      <alignment horizontal="left" vertical="center" wrapText="1"/>
    </xf>
    <xf numFmtId="0" fontId="0" fillId="0" borderId="3" xfId="0" applyFont="1" applyFill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7" fillId="0" borderId="2" xfId="0" quotePrefix="1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left" vertical="top" wrapText="1"/>
    </xf>
    <xf numFmtId="0" fontId="0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usernames" Target="revisions/userNam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3" Type="http://schemas.openxmlformats.org/officeDocument/2006/relationships/revisionLog" Target="revisionLog3.xml"/><Relationship Id="rId2" Type="http://schemas.openxmlformats.org/officeDocument/2006/relationships/revisionLog" Target="revisionLog2.xml"/><Relationship Id="rId1" Type="http://schemas.openxmlformats.org/officeDocument/2006/relationships/revisionLog" Target="revisionLog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C8005FD2-EB31-43EC-AFD3-E9180701A7C5}" diskRevisions="1" revisionId="7" version="3">
  <header guid="{1387063F-32BD-41DA-84CF-9A7530B6149A}" dateTime="2025-10-29T13:33:50" maxSheetId="2" userName="Черенкова Е.А." r:id="rId1">
    <sheetIdMap count="1">
      <sheetId val="1"/>
    </sheetIdMap>
  </header>
  <header guid="{96A78629-33A8-42B4-B914-4BE6E9872249}" dateTime="2025-10-30T21:01:41" maxSheetId="2" userName="Черенкова Е.А." r:id="rId2">
    <sheetIdMap count="1">
      <sheetId val="1"/>
    </sheetIdMap>
  </header>
  <header guid="{C8005FD2-EB31-43EC-AFD3-E9180701A7C5}" dateTime="2025-10-31T14:31:43" maxSheetId="2" userName="Черенкова Е.А." r:id="rId3" minRId="4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/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38D50F9B-0947-44F5-B53A-9E03DD2855D0}" action="delete"/>
  <rdn rId="0" localSheetId="1" customView="1" name="Z_38D50F9B_0947_44F5_B53A_9E03DD2855D0_.wvu.PrintArea" hidden="1" oldHidden="1">
    <formula>'лист 1'!$B$1:$H$53</formula>
    <oldFormula>'лист 1'!$B$1:$H$53</oldFormula>
  </rdn>
  <rdn rId="0" localSheetId="1" customView="1" name="Z_38D50F9B_0947_44F5_B53A_9E03DD2855D0_.wvu.Cols" hidden="1" oldHidden="1">
    <formula>'лист 1'!$A:$A</formula>
  </rdn>
  <rdn rId="0" localSheetId="1" customView="1" name="Z_38D50F9B_0947_44F5_B53A_9E03DD2855D0_.wvu.FilterData" hidden="1" oldHidden="1">
    <formula>'лист 1'!$A$4:$M$53</formula>
    <oldFormula>'лист 1'!$A$4:$M$53</oldFormula>
  </rdn>
  <rcv guid="{38D50F9B-0947-44F5-B53A-9E03DD2855D0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" sId="1">
    <oc r="C33" t="inlineStr">
      <is>
        <t>Комитет по туризму Мурманской области</t>
      </is>
    </oc>
    <nc r="C33" t="inlineStr">
      <is>
        <t>Министерство туризма и предпринимательства Мурманской области</t>
      </is>
    </nc>
  </rcc>
  <rcv guid="{38D50F9B-0947-44F5-B53A-9E03DD2855D0}" action="delete"/>
  <rdn rId="0" localSheetId="1" customView="1" name="Z_38D50F9B_0947_44F5_B53A_9E03DD2855D0_.wvu.PrintArea" hidden="1" oldHidden="1">
    <formula>'лист 1'!$B$1:$H$53</formula>
    <oldFormula>'лист 1'!$B$1:$H$53</oldFormula>
  </rdn>
  <rdn rId="0" localSheetId="1" customView="1" name="Z_38D50F9B_0947_44F5_B53A_9E03DD2855D0_.wvu.Cols" hidden="1" oldHidden="1">
    <formula>'лист 1'!$A:$A</formula>
    <oldFormula>'лист 1'!$A:$A</oldFormula>
  </rdn>
  <rdn rId="0" localSheetId="1" customView="1" name="Z_38D50F9B_0947_44F5_B53A_9E03DD2855D0_.wvu.FilterData" hidden="1" oldHidden="1">
    <formula>'лист 1'!$A$4:$M$53</formula>
    <oldFormula>'лист 1'!$A$4:$M$53</oldFormula>
  </rdn>
  <rcv guid="{38D50F9B-0947-44F5-B53A-9E03DD2855D0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3"/>
  <sheetViews>
    <sheetView tabSelected="1" view="pageBreakPreview" topLeftCell="B31" zoomScale="80" zoomScaleNormal="100" zoomScaleSheetLayoutView="106" workbookViewId="0">
      <selection activeCell="D33" sqref="D33:D34"/>
    </sheetView>
  </sheetViews>
  <sheetFormatPr defaultRowHeight="12.75" x14ac:dyDescent="0.2"/>
  <cols>
    <col min="1" max="1" width="5.83203125" hidden="1" customWidth="1"/>
    <col min="2" max="2" width="66.33203125" customWidth="1"/>
    <col min="3" max="3" width="26.33203125" customWidth="1"/>
    <col min="4" max="4" width="59.33203125" customWidth="1"/>
    <col min="5" max="5" width="21.1640625" style="58" customWidth="1"/>
    <col min="6" max="8" width="18.6640625" customWidth="1"/>
    <col min="13" max="13" width="47" customWidth="1"/>
  </cols>
  <sheetData>
    <row r="1" spans="1:13" ht="53.25" customHeight="1" x14ac:dyDescent="0.2">
      <c r="B1" s="84" t="s">
        <v>1</v>
      </c>
      <c r="C1" s="84"/>
      <c r="D1" s="84"/>
      <c r="E1" s="84"/>
      <c r="F1" s="84"/>
      <c r="G1" s="84"/>
      <c r="H1" s="84"/>
    </row>
    <row r="2" spans="1:13" x14ac:dyDescent="0.2">
      <c r="H2" s="1" t="s">
        <v>0</v>
      </c>
    </row>
    <row r="3" spans="1:13" ht="49.5" customHeight="1" x14ac:dyDescent="0.2">
      <c r="B3" s="85" t="s">
        <v>2</v>
      </c>
      <c r="C3" s="85" t="s">
        <v>3</v>
      </c>
      <c r="D3" s="85" t="s">
        <v>5</v>
      </c>
      <c r="E3" s="87" t="s">
        <v>4</v>
      </c>
      <c r="F3" s="86" t="s">
        <v>9</v>
      </c>
      <c r="G3" s="86"/>
      <c r="H3" s="86"/>
    </row>
    <row r="4" spans="1:13" x14ac:dyDescent="0.2">
      <c r="B4" s="85"/>
      <c r="C4" s="85"/>
      <c r="D4" s="85"/>
      <c r="E4" s="88"/>
      <c r="F4" s="2" t="s">
        <v>7</v>
      </c>
      <c r="G4" s="2" t="s">
        <v>8</v>
      </c>
      <c r="H4" s="2" t="s">
        <v>10</v>
      </c>
      <c r="J4" s="8"/>
    </row>
    <row r="5" spans="1:13" ht="43.5" customHeight="1" x14ac:dyDescent="0.2">
      <c r="A5">
        <v>823</v>
      </c>
      <c r="B5" s="6" t="s">
        <v>25</v>
      </c>
      <c r="C5" s="36"/>
      <c r="D5" s="4"/>
      <c r="E5" s="38"/>
      <c r="F5" s="5"/>
      <c r="G5" s="5"/>
      <c r="H5" s="5"/>
    </row>
    <row r="6" spans="1:13" ht="73.5" customHeight="1" x14ac:dyDescent="0.2">
      <c r="A6">
        <v>823</v>
      </c>
      <c r="B6" s="3" t="s">
        <v>26</v>
      </c>
      <c r="C6" s="68" t="s">
        <v>11</v>
      </c>
      <c r="D6" s="68" t="s">
        <v>35</v>
      </c>
      <c r="E6" s="45" t="s">
        <v>12</v>
      </c>
      <c r="F6" s="7">
        <v>49623.498850000004</v>
      </c>
      <c r="G6" s="7">
        <v>62029.37356</v>
      </c>
      <c r="H6" s="7">
        <v>62029.37356</v>
      </c>
    </row>
    <row r="7" spans="1:13" ht="73.5" customHeight="1" x14ac:dyDescent="0.2">
      <c r="A7">
        <v>823</v>
      </c>
      <c r="B7" s="3" t="s">
        <v>27</v>
      </c>
      <c r="C7" s="69"/>
      <c r="D7" s="69"/>
      <c r="E7" s="48" t="s">
        <v>13</v>
      </c>
      <c r="F7" s="7">
        <v>75000</v>
      </c>
      <c r="G7" s="7"/>
      <c r="H7" s="7"/>
    </row>
    <row r="8" spans="1:13" s="35" customFormat="1" ht="153.75" customHeight="1" x14ac:dyDescent="0.2">
      <c r="A8">
        <v>822</v>
      </c>
      <c r="B8" s="3" t="s">
        <v>51</v>
      </c>
      <c r="C8" s="46" t="s">
        <v>95</v>
      </c>
      <c r="D8" s="57" t="s">
        <v>94</v>
      </c>
      <c r="E8" s="45" t="s">
        <v>52</v>
      </c>
      <c r="F8" s="7">
        <v>75000</v>
      </c>
      <c r="G8" s="7">
        <v>75000</v>
      </c>
      <c r="H8" s="7">
        <v>75000</v>
      </c>
    </row>
    <row r="9" spans="1:13" ht="43.5" customHeight="1" x14ac:dyDescent="0.2">
      <c r="A9">
        <v>804</v>
      </c>
      <c r="B9" s="62" t="s">
        <v>14</v>
      </c>
      <c r="C9" s="36"/>
      <c r="D9" s="4"/>
      <c r="E9" s="38"/>
      <c r="F9" s="5"/>
      <c r="G9" s="5"/>
      <c r="H9" s="5"/>
      <c r="M9" s="35"/>
    </row>
    <row r="10" spans="1:13" ht="73.5" customHeight="1" x14ac:dyDescent="0.2">
      <c r="A10">
        <v>804</v>
      </c>
      <c r="B10" s="3" t="s">
        <v>16</v>
      </c>
      <c r="C10" s="49" t="s">
        <v>15</v>
      </c>
      <c r="D10" s="59" t="s">
        <v>84</v>
      </c>
      <c r="E10" s="47" t="s">
        <v>17</v>
      </c>
      <c r="F10" s="7">
        <v>130038.48</v>
      </c>
      <c r="G10" s="40">
        <v>130038.48</v>
      </c>
      <c r="H10" s="40">
        <v>130038.48</v>
      </c>
      <c r="M10" s="35"/>
    </row>
    <row r="11" spans="1:13" s="35" customFormat="1" ht="144" customHeight="1" x14ac:dyDescent="0.2">
      <c r="A11">
        <v>812</v>
      </c>
      <c r="B11" s="3" t="s">
        <v>56</v>
      </c>
      <c r="C11" s="45" t="s">
        <v>57</v>
      </c>
      <c r="D11" s="45" t="s">
        <v>86</v>
      </c>
      <c r="E11" s="45" t="s">
        <v>58</v>
      </c>
      <c r="F11" s="40">
        <v>15000</v>
      </c>
      <c r="G11" s="40">
        <v>0</v>
      </c>
      <c r="H11" s="7">
        <v>0</v>
      </c>
      <c r="M11" s="56"/>
    </row>
    <row r="12" spans="1:13" ht="43.5" customHeight="1" x14ac:dyDescent="0.2">
      <c r="A12">
        <v>804</v>
      </c>
      <c r="B12" s="6" t="s">
        <v>18</v>
      </c>
      <c r="C12" s="36"/>
      <c r="D12" s="38"/>
      <c r="E12" s="38"/>
      <c r="F12" s="5"/>
      <c r="G12" s="5"/>
      <c r="H12" s="5"/>
    </row>
    <row r="13" spans="1:13" ht="73.5" customHeight="1" x14ac:dyDescent="0.2">
      <c r="A13">
        <v>804</v>
      </c>
      <c r="B13" s="3" t="s">
        <v>19</v>
      </c>
      <c r="C13" s="49" t="s">
        <v>15</v>
      </c>
      <c r="D13" s="45" t="s">
        <v>20</v>
      </c>
      <c r="E13" s="45" t="s">
        <v>21</v>
      </c>
      <c r="F13" s="7">
        <v>287195.61499999999</v>
      </c>
      <c r="G13" s="7">
        <v>287195.61499999999</v>
      </c>
      <c r="H13" s="7">
        <v>287195.61499999999</v>
      </c>
    </row>
    <row r="14" spans="1:13" ht="43.5" customHeight="1" x14ac:dyDescent="0.2">
      <c r="A14">
        <v>811</v>
      </c>
      <c r="B14" s="61" t="s">
        <v>22</v>
      </c>
      <c r="C14" s="36"/>
      <c r="D14" s="4"/>
      <c r="E14" s="38"/>
      <c r="F14" s="5"/>
      <c r="G14" s="5"/>
      <c r="H14" s="5"/>
    </row>
    <row r="15" spans="1:13" ht="73.5" customHeight="1" x14ac:dyDescent="0.2">
      <c r="A15">
        <v>811</v>
      </c>
      <c r="B15" s="89" t="s">
        <v>111</v>
      </c>
      <c r="C15" s="75" t="s">
        <v>23</v>
      </c>
      <c r="D15" s="75" t="s">
        <v>24</v>
      </c>
      <c r="E15" s="55" t="s">
        <v>54</v>
      </c>
      <c r="F15" s="27">
        <v>7936.5079400000004</v>
      </c>
      <c r="G15" s="27">
        <v>8771.9298199999994</v>
      </c>
      <c r="H15" s="27">
        <v>8771.9298199999994</v>
      </c>
      <c r="L15" s="26"/>
    </row>
    <row r="16" spans="1:13" ht="73.5" customHeight="1" x14ac:dyDescent="0.2">
      <c r="A16">
        <v>811</v>
      </c>
      <c r="B16" s="90"/>
      <c r="C16" s="76"/>
      <c r="D16" s="77"/>
      <c r="E16" s="67" t="s">
        <v>55</v>
      </c>
      <c r="F16" s="27">
        <v>9844.6670799999993</v>
      </c>
      <c r="G16" s="27">
        <v>13454.53895</v>
      </c>
      <c r="H16" s="27">
        <v>13454.53895</v>
      </c>
      <c r="L16" s="26"/>
    </row>
    <row r="17" spans="1:12" s="35" customFormat="1" ht="120.75" customHeight="1" x14ac:dyDescent="0.2">
      <c r="A17" s="35">
        <v>811</v>
      </c>
      <c r="B17" s="66" t="s">
        <v>108</v>
      </c>
      <c r="C17" s="77"/>
      <c r="D17" s="65" t="s">
        <v>109</v>
      </c>
      <c r="E17" s="67" t="s">
        <v>110</v>
      </c>
      <c r="F17" s="27">
        <f>17209.152+27080.8</f>
        <v>44289.951999999997</v>
      </c>
      <c r="G17" s="27">
        <f>0+0</f>
        <v>0</v>
      </c>
      <c r="H17" s="27">
        <f>0+0</f>
        <v>0</v>
      </c>
      <c r="L17" s="26"/>
    </row>
    <row r="18" spans="1:12" ht="43.5" customHeight="1" x14ac:dyDescent="0.2">
      <c r="A18">
        <v>809</v>
      </c>
      <c r="B18" s="39" t="s">
        <v>59</v>
      </c>
      <c r="C18" s="36"/>
      <c r="D18" s="50"/>
      <c r="E18" s="51"/>
      <c r="F18" s="52"/>
      <c r="G18" s="52"/>
      <c r="H18" s="52"/>
      <c r="L18" s="26"/>
    </row>
    <row r="19" spans="1:12" s="35" customFormat="1" ht="73.5" customHeight="1" x14ac:dyDescent="0.2">
      <c r="A19" s="35">
        <v>809</v>
      </c>
      <c r="B19" s="73" t="s">
        <v>82</v>
      </c>
      <c r="C19" s="75" t="s">
        <v>61</v>
      </c>
      <c r="D19" s="68" t="s">
        <v>85</v>
      </c>
      <c r="E19" s="45" t="s">
        <v>63</v>
      </c>
      <c r="F19" s="27">
        <v>15727.090689359999</v>
      </c>
      <c r="G19" s="40">
        <v>15727.613359999999</v>
      </c>
      <c r="H19" s="40">
        <v>15727.613359999999</v>
      </c>
      <c r="L19" s="26"/>
    </row>
    <row r="20" spans="1:12" s="29" customFormat="1" ht="73.5" customHeight="1" x14ac:dyDescent="0.2">
      <c r="A20" s="29">
        <v>809</v>
      </c>
      <c r="B20" s="74"/>
      <c r="C20" s="76"/>
      <c r="D20" s="69"/>
      <c r="E20" s="45" t="s">
        <v>83</v>
      </c>
      <c r="F20" s="40">
        <v>18798.95</v>
      </c>
      <c r="G20" s="44"/>
      <c r="H20" s="44"/>
      <c r="J20" s="28"/>
      <c r="L20" s="30"/>
    </row>
    <row r="21" spans="1:12" s="29" customFormat="1" ht="73.5" customHeight="1" x14ac:dyDescent="0.2">
      <c r="A21" s="29">
        <v>809</v>
      </c>
      <c r="B21" s="91" t="s">
        <v>60</v>
      </c>
      <c r="C21" s="76"/>
      <c r="D21" s="68" t="s">
        <v>62</v>
      </c>
      <c r="E21" s="45" t="s">
        <v>64</v>
      </c>
      <c r="F21" s="40">
        <v>10369.06977</v>
      </c>
      <c r="G21" s="40">
        <v>10977.25</v>
      </c>
      <c r="H21" s="40">
        <v>11570.5</v>
      </c>
      <c r="J21" s="28"/>
      <c r="L21" s="30"/>
    </row>
    <row r="22" spans="1:12" s="29" customFormat="1" ht="73.5" customHeight="1" x14ac:dyDescent="0.2">
      <c r="A22" s="29">
        <v>809</v>
      </c>
      <c r="B22" s="91"/>
      <c r="C22" s="77"/>
      <c r="D22" s="69"/>
      <c r="E22" s="45" t="s">
        <v>65</v>
      </c>
      <c r="F22" s="40">
        <v>11361.062599999999</v>
      </c>
      <c r="G22" s="40">
        <v>0</v>
      </c>
      <c r="H22" s="40">
        <v>0</v>
      </c>
      <c r="J22" s="28"/>
      <c r="L22" s="30"/>
    </row>
    <row r="23" spans="1:12" s="29" customFormat="1" ht="43.5" customHeight="1" x14ac:dyDescent="0.2">
      <c r="A23" s="29">
        <v>809</v>
      </c>
      <c r="B23" s="33" t="s">
        <v>66</v>
      </c>
      <c r="C23" s="36"/>
      <c r="D23" s="31"/>
      <c r="E23" s="38"/>
      <c r="F23" s="32"/>
      <c r="G23" s="32"/>
      <c r="H23" s="32"/>
      <c r="J23" s="28"/>
      <c r="L23" s="30"/>
    </row>
    <row r="24" spans="1:12" s="29" customFormat="1" ht="51.75" customHeight="1" x14ac:dyDescent="0.2">
      <c r="A24" s="29">
        <v>809</v>
      </c>
      <c r="B24" s="79" t="s">
        <v>67</v>
      </c>
      <c r="C24" s="68" t="s">
        <v>61</v>
      </c>
      <c r="D24" s="68" t="s">
        <v>68</v>
      </c>
      <c r="E24" s="45" t="s">
        <v>69</v>
      </c>
      <c r="F24" s="34">
        <v>11667.539059999999</v>
      </c>
      <c r="G24" s="34">
        <v>9935.882880000001</v>
      </c>
      <c r="H24" s="34">
        <v>9935.882880000001</v>
      </c>
      <c r="L24" s="30"/>
    </row>
    <row r="25" spans="1:12" s="29" customFormat="1" ht="51.75" customHeight="1" x14ac:dyDescent="0.2">
      <c r="A25" s="29">
        <v>809</v>
      </c>
      <c r="B25" s="79"/>
      <c r="C25" s="78"/>
      <c r="D25" s="78"/>
      <c r="E25" s="45" t="s">
        <v>70</v>
      </c>
      <c r="F25" s="34">
        <v>1382.8372099999999</v>
      </c>
      <c r="G25" s="34">
        <v>1672.0374999999999</v>
      </c>
      <c r="H25" s="34">
        <v>1885.3375000000001</v>
      </c>
      <c r="L25" s="30"/>
    </row>
    <row r="26" spans="1:12" s="29" customFormat="1" ht="51.75" customHeight="1" x14ac:dyDescent="0.2">
      <c r="A26" s="29">
        <v>809</v>
      </c>
      <c r="B26" s="80" t="s">
        <v>71</v>
      </c>
      <c r="C26" s="78"/>
      <c r="D26" s="78"/>
      <c r="E26" s="45" t="s">
        <v>69</v>
      </c>
      <c r="F26" s="34">
        <v>14413.726349999999</v>
      </c>
      <c r="G26" s="34">
        <v>9848.5910999999996</v>
      </c>
      <c r="H26" s="34">
        <v>9848.5910999999996</v>
      </c>
      <c r="L26" s="30"/>
    </row>
    <row r="27" spans="1:12" s="29" customFormat="1" ht="51.75" customHeight="1" x14ac:dyDescent="0.2">
      <c r="A27" s="29">
        <v>809</v>
      </c>
      <c r="B27" s="80"/>
      <c r="C27" s="78"/>
      <c r="D27" s="78"/>
      <c r="E27" s="45" t="s">
        <v>70</v>
      </c>
      <c r="F27" s="34">
        <v>4106.3721000000005</v>
      </c>
      <c r="G27" s="34">
        <v>4130.4250000000002</v>
      </c>
      <c r="H27" s="34">
        <v>4051.9625000000001</v>
      </c>
      <c r="L27" s="30"/>
    </row>
    <row r="28" spans="1:12" s="29" customFormat="1" ht="51.75" customHeight="1" x14ac:dyDescent="0.2">
      <c r="A28" s="29">
        <v>809</v>
      </c>
      <c r="B28" s="81" t="s">
        <v>72</v>
      </c>
      <c r="C28" s="78"/>
      <c r="D28" s="78"/>
      <c r="E28" s="45" t="s">
        <v>69</v>
      </c>
      <c r="F28" s="34">
        <v>8379.8276999999998</v>
      </c>
      <c r="G28" s="34">
        <v>5586.7922900000003</v>
      </c>
      <c r="H28" s="34">
        <v>5586.7922900000003</v>
      </c>
      <c r="L28" s="30"/>
    </row>
    <row r="29" spans="1:12" s="29" customFormat="1" ht="51.75" customHeight="1" x14ac:dyDescent="0.2">
      <c r="A29" s="29">
        <v>809</v>
      </c>
      <c r="B29" s="82"/>
      <c r="C29" s="69"/>
      <c r="D29" s="69"/>
      <c r="E29" s="45" t="s">
        <v>70</v>
      </c>
      <c r="F29" s="34">
        <v>4106.3720899999998</v>
      </c>
      <c r="G29" s="34">
        <v>4130.4125000000004</v>
      </c>
      <c r="H29" s="34">
        <v>4051.95</v>
      </c>
      <c r="L29" s="30"/>
    </row>
    <row r="30" spans="1:12" s="29" customFormat="1" ht="43.5" customHeight="1" x14ac:dyDescent="0.2">
      <c r="A30" s="29">
        <v>809</v>
      </c>
      <c r="B30" s="39" t="s">
        <v>73</v>
      </c>
      <c r="C30" s="36"/>
      <c r="D30" s="36"/>
      <c r="E30" s="38"/>
      <c r="F30" s="37"/>
      <c r="G30" s="37"/>
      <c r="H30" s="37"/>
      <c r="J30" s="35"/>
      <c r="L30" s="30"/>
    </row>
    <row r="31" spans="1:12" s="29" customFormat="1" ht="138" customHeight="1" x14ac:dyDescent="0.2">
      <c r="A31" s="29">
        <v>809</v>
      </c>
      <c r="B31" s="41" t="s">
        <v>74</v>
      </c>
      <c r="C31" s="42" t="s">
        <v>61</v>
      </c>
      <c r="D31" s="9" t="s">
        <v>76</v>
      </c>
      <c r="E31" s="45" t="s">
        <v>75</v>
      </c>
      <c r="F31" s="43">
        <v>3569.7509399999999</v>
      </c>
      <c r="G31" s="40">
        <v>0</v>
      </c>
      <c r="H31" s="40">
        <v>0</v>
      </c>
      <c r="L31" s="30"/>
    </row>
    <row r="32" spans="1:12" s="29" customFormat="1" ht="43.5" customHeight="1" x14ac:dyDescent="0.2">
      <c r="A32" s="29">
        <v>834</v>
      </c>
      <c r="B32" s="15" t="s">
        <v>77</v>
      </c>
      <c r="C32" s="36"/>
      <c r="D32" s="38"/>
      <c r="E32" s="63"/>
      <c r="F32" s="53"/>
      <c r="G32" s="54"/>
      <c r="H32" s="54"/>
      <c r="J32" s="35"/>
      <c r="L32" s="30"/>
    </row>
    <row r="33" spans="1:12" s="29" customFormat="1" ht="73.5" customHeight="1" x14ac:dyDescent="0.2">
      <c r="A33" s="35">
        <v>834</v>
      </c>
      <c r="B33" s="92" t="s">
        <v>81</v>
      </c>
      <c r="C33" s="93" t="s">
        <v>112</v>
      </c>
      <c r="D33" s="94" t="s">
        <v>78</v>
      </c>
      <c r="E33" s="45" t="s">
        <v>79</v>
      </c>
      <c r="F33" s="43">
        <v>48648.448799999998</v>
      </c>
      <c r="G33" s="40">
        <v>16053.880800000001</v>
      </c>
      <c r="H33" s="40">
        <v>16053.880800000001</v>
      </c>
      <c r="J33" s="35"/>
      <c r="L33" s="30"/>
    </row>
    <row r="34" spans="1:12" ht="73.5" customHeight="1" x14ac:dyDescent="0.2">
      <c r="A34">
        <v>834</v>
      </c>
      <c r="B34" s="92"/>
      <c r="C34" s="93"/>
      <c r="D34" s="94"/>
      <c r="E34" s="64" t="s">
        <v>80</v>
      </c>
      <c r="F34" s="27">
        <v>37405.432000000001</v>
      </c>
      <c r="G34" s="27"/>
      <c r="H34" s="27"/>
      <c r="L34" s="26"/>
    </row>
    <row r="35" spans="1:12" ht="43.5" customHeight="1" x14ac:dyDescent="0.2">
      <c r="A35">
        <v>846</v>
      </c>
      <c r="B35" s="6" t="s">
        <v>28</v>
      </c>
      <c r="C35" s="36"/>
      <c r="D35" s="4"/>
      <c r="E35" s="38"/>
      <c r="F35" s="5"/>
      <c r="G35" s="5"/>
      <c r="H35" s="5"/>
    </row>
    <row r="36" spans="1:12" ht="154.5" customHeight="1" x14ac:dyDescent="0.2">
      <c r="A36">
        <v>846</v>
      </c>
      <c r="B36" s="3" t="s">
        <v>29</v>
      </c>
      <c r="C36" s="10" t="s">
        <v>34</v>
      </c>
      <c r="D36" s="45" t="s">
        <v>87</v>
      </c>
      <c r="E36" s="45" t="s">
        <v>30</v>
      </c>
      <c r="F36" s="7">
        <v>255000</v>
      </c>
      <c r="G36" s="7"/>
      <c r="H36" s="7"/>
    </row>
    <row r="37" spans="1:12" ht="43.5" customHeight="1" x14ac:dyDescent="0.2">
      <c r="A37">
        <v>846</v>
      </c>
      <c r="B37" s="6" t="s">
        <v>31</v>
      </c>
      <c r="C37" s="36"/>
      <c r="D37" s="38"/>
      <c r="E37" s="38"/>
      <c r="F37" s="5"/>
      <c r="G37" s="5"/>
      <c r="H37" s="5"/>
    </row>
    <row r="38" spans="1:12" ht="125.25" customHeight="1" x14ac:dyDescent="0.2">
      <c r="A38">
        <v>846</v>
      </c>
      <c r="B38" s="3" t="s">
        <v>32</v>
      </c>
      <c r="C38" s="10" t="s">
        <v>34</v>
      </c>
      <c r="D38" s="45" t="s">
        <v>88</v>
      </c>
      <c r="E38" s="45" t="s">
        <v>33</v>
      </c>
      <c r="F38" s="7">
        <v>30000</v>
      </c>
      <c r="G38" s="7">
        <v>30000</v>
      </c>
      <c r="H38" s="7">
        <v>30000</v>
      </c>
    </row>
    <row r="39" spans="1:12" s="35" customFormat="1" ht="125.25" customHeight="1" x14ac:dyDescent="0.2">
      <c r="A39" s="35">
        <v>809</v>
      </c>
      <c r="B39" s="3" t="s">
        <v>105</v>
      </c>
      <c r="C39" s="46" t="s">
        <v>61</v>
      </c>
      <c r="D39" s="45" t="s">
        <v>106</v>
      </c>
      <c r="E39" s="45" t="s">
        <v>107</v>
      </c>
      <c r="F39" s="40">
        <v>38255.678399999997</v>
      </c>
      <c r="G39" s="40">
        <v>47819.597999999998</v>
      </c>
      <c r="H39" s="40">
        <v>47819.597999999998</v>
      </c>
    </row>
    <row r="40" spans="1:12" ht="43.5" customHeight="1" x14ac:dyDescent="0.2">
      <c r="A40">
        <v>817</v>
      </c>
      <c r="B40" s="12" t="s">
        <v>40</v>
      </c>
      <c r="C40" s="36"/>
      <c r="D40" s="13"/>
      <c r="E40" s="13"/>
      <c r="F40" s="14"/>
      <c r="G40" s="14"/>
      <c r="H40" s="14"/>
    </row>
    <row r="41" spans="1:12" ht="108.75" customHeight="1" x14ac:dyDescent="0.2">
      <c r="A41">
        <v>817</v>
      </c>
      <c r="B41" s="3" t="s">
        <v>53</v>
      </c>
      <c r="C41" s="68" t="s">
        <v>36</v>
      </c>
      <c r="D41" s="45" t="s">
        <v>89</v>
      </c>
      <c r="E41" s="45" t="s">
        <v>37</v>
      </c>
      <c r="F41" s="7">
        <v>63359.85</v>
      </c>
      <c r="G41" s="7">
        <v>52574.815999999999</v>
      </c>
      <c r="H41" s="7">
        <v>52574.815999999999</v>
      </c>
    </row>
    <row r="42" spans="1:12" ht="135.75" customHeight="1" x14ac:dyDescent="0.2">
      <c r="A42">
        <v>817</v>
      </c>
      <c r="B42" s="3" t="s">
        <v>38</v>
      </c>
      <c r="C42" s="69"/>
      <c r="D42" s="48" t="s">
        <v>90</v>
      </c>
      <c r="E42" s="45" t="s">
        <v>39</v>
      </c>
      <c r="F42" s="7">
        <v>55822.082999999999</v>
      </c>
      <c r="G42" s="7">
        <v>0</v>
      </c>
      <c r="H42" s="7">
        <v>0</v>
      </c>
    </row>
    <row r="43" spans="1:12" ht="43.5" customHeight="1" x14ac:dyDescent="0.2">
      <c r="A43">
        <v>807</v>
      </c>
      <c r="B43" s="15" t="s">
        <v>41</v>
      </c>
      <c r="C43" s="36"/>
      <c r="D43" s="15"/>
      <c r="E43" s="16"/>
      <c r="F43" s="17"/>
      <c r="G43" s="17"/>
      <c r="H43" s="17"/>
    </row>
    <row r="44" spans="1:12" ht="105.75" customHeight="1" x14ac:dyDescent="0.2">
      <c r="A44">
        <v>807</v>
      </c>
      <c r="B44" s="18" t="s">
        <v>43</v>
      </c>
      <c r="C44" s="60" t="s">
        <v>42</v>
      </c>
      <c r="D44" s="45" t="s">
        <v>91</v>
      </c>
      <c r="E44" s="19" t="s">
        <v>44</v>
      </c>
      <c r="F44" s="20">
        <v>37282.356</v>
      </c>
      <c r="G44" s="20">
        <v>46602.946000000004</v>
      </c>
      <c r="H44" s="20">
        <v>46602.946000000004</v>
      </c>
    </row>
    <row r="45" spans="1:12" ht="43.5" customHeight="1" x14ac:dyDescent="0.2">
      <c r="A45">
        <v>807</v>
      </c>
      <c r="B45" s="15" t="s">
        <v>45</v>
      </c>
      <c r="C45" s="36"/>
      <c r="D45" s="15"/>
      <c r="E45" s="15"/>
      <c r="F45" s="21"/>
      <c r="G45" s="21"/>
      <c r="H45" s="21"/>
    </row>
    <row r="46" spans="1:12" ht="120.75" customHeight="1" x14ac:dyDescent="0.2">
      <c r="A46">
        <v>807</v>
      </c>
      <c r="B46" s="11" t="s">
        <v>46</v>
      </c>
      <c r="C46" s="70" t="s">
        <v>42</v>
      </c>
      <c r="D46" s="9" t="s">
        <v>92</v>
      </c>
      <c r="E46" s="22" t="s">
        <v>47</v>
      </c>
      <c r="F46" s="23">
        <v>200049.80600000001</v>
      </c>
      <c r="G46" s="23">
        <v>197900.62</v>
      </c>
      <c r="H46" s="23">
        <v>197900.62</v>
      </c>
    </row>
    <row r="47" spans="1:12" ht="120.75" customHeight="1" x14ac:dyDescent="0.2">
      <c r="A47">
        <v>807</v>
      </c>
      <c r="B47" s="9" t="s">
        <v>48</v>
      </c>
      <c r="C47" s="71"/>
      <c r="D47" s="9" t="s">
        <v>93</v>
      </c>
      <c r="E47" s="45" t="s">
        <v>49</v>
      </c>
      <c r="F47" s="7">
        <v>1439210.4069999999</v>
      </c>
      <c r="G47" s="7">
        <v>1523719.8</v>
      </c>
      <c r="H47" s="7">
        <v>824426.6</v>
      </c>
    </row>
    <row r="48" spans="1:12" ht="111.75" customHeight="1" x14ac:dyDescent="0.2">
      <c r="A48">
        <v>807</v>
      </c>
      <c r="B48" s="24" t="s">
        <v>48</v>
      </c>
      <c r="C48" s="72"/>
      <c r="D48" s="45" t="s">
        <v>93</v>
      </c>
      <c r="E48" s="45" t="s">
        <v>50</v>
      </c>
      <c r="F48" s="25">
        <v>1396514.4990000001</v>
      </c>
      <c r="G48" s="7">
        <v>0</v>
      </c>
      <c r="H48" s="7">
        <v>0</v>
      </c>
    </row>
    <row r="49" spans="1:8" ht="43.5" customHeight="1" x14ac:dyDescent="0.2">
      <c r="A49">
        <v>814</v>
      </c>
      <c r="B49" s="39" t="s">
        <v>96</v>
      </c>
      <c r="C49" s="36"/>
      <c r="D49" s="36"/>
      <c r="E49" s="38"/>
      <c r="F49" s="21"/>
      <c r="G49" s="21"/>
      <c r="H49" s="21"/>
    </row>
    <row r="50" spans="1:8" ht="73.5" customHeight="1" x14ac:dyDescent="0.2">
      <c r="A50">
        <v>814</v>
      </c>
      <c r="B50" s="3" t="s">
        <v>97</v>
      </c>
      <c r="C50" s="46" t="s">
        <v>98</v>
      </c>
      <c r="D50" s="45" t="s">
        <v>99</v>
      </c>
      <c r="E50" s="45" t="s">
        <v>100</v>
      </c>
      <c r="F50" s="40">
        <v>42042.40799</v>
      </c>
      <c r="G50" s="40">
        <v>40053.009989999999</v>
      </c>
      <c r="H50" s="40">
        <v>40053.009989999999</v>
      </c>
    </row>
    <row r="51" spans="1:8" ht="43.5" customHeight="1" x14ac:dyDescent="0.2">
      <c r="A51">
        <v>814</v>
      </c>
      <c r="B51" s="39" t="s">
        <v>101</v>
      </c>
      <c r="C51" s="36"/>
      <c r="D51" s="38"/>
      <c r="E51" s="38"/>
      <c r="F51" s="21"/>
      <c r="G51" s="21"/>
      <c r="H51" s="21"/>
    </row>
    <row r="52" spans="1:8" ht="162.75" customHeight="1" x14ac:dyDescent="0.2">
      <c r="A52">
        <v>814</v>
      </c>
      <c r="B52" s="3" t="s">
        <v>102</v>
      </c>
      <c r="C52" s="45" t="s">
        <v>98</v>
      </c>
      <c r="D52" s="45" t="s">
        <v>104</v>
      </c>
      <c r="E52" s="45" t="s">
        <v>103</v>
      </c>
      <c r="F52" s="40">
        <v>36884.959999999999</v>
      </c>
      <c r="G52" s="40">
        <v>39643.5</v>
      </c>
      <c r="H52" s="40">
        <v>39643.5</v>
      </c>
    </row>
    <row r="53" spans="1:8" ht="25.5" customHeight="1" x14ac:dyDescent="0.2">
      <c r="B53" s="83" t="s">
        <v>6</v>
      </c>
      <c r="C53" s="83"/>
    </row>
  </sheetData>
  <autoFilter ref="A4:M53"/>
  <customSheetViews>
    <customSheetView guid="{38D50F9B-0947-44F5-B53A-9E03DD2855D0}" scale="80" showPageBreaks="1" printArea="1" showAutoFilter="1" hiddenColumns="1" view="pageBreakPreview" topLeftCell="B31">
      <selection activeCell="D33" sqref="D33:D34"/>
      <pageMargins left="0.70866141732283472" right="0.70866141732283472" top="0.31496062992125984" bottom="0.35433070866141736" header="0.31496062992125984" footer="0.31496062992125984"/>
      <pageSetup paperSize="9" scale="60" fitToHeight="0" orientation="landscape" r:id="rId1"/>
      <autoFilter ref="A4:M53"/>
    </customSheetView>
    <customSheetView guid="{C9A0C014-6F01-46C9-9797-627828FCF0FD}" scale="106" fitToPage="1" printArea="1" showAutoFilter="1" view="pageBreakPreview" topLeftCell="B1">
      <selection activeCell="C6" sqref="C6:C7"/>
      <pageMargins left="0.70866141732283472" right="0.70866141732283472" top="0.31496062992125984" bottom="0.35433070866141736" header="0.31496062992125984" footer="0.31496062992125984"/>
      <pageSetup paperSize="9" scale="62" fitToHeight="0" orientation="landscape" r:id="rId2"/>
      <autoFilter ref="A4:J53"/>
    </customSheetView>
    <customSheetView guid="{24825EF8-1360-4938-9A34-6AB8224D431C}" scale="70" showPageBreaks="1" printArea="1" showAutoFilter="1" view="pageBreakPreview" topLeftCell="A9">
      <selection activeCell="A18" sqref="A18"/>
      <pageMargins left="0.70866141732283472" right="0.70866141732283472" top="0.31496062992125984" bottom="0.35433070866141736" header="0.31496062992125984" footer="0.31496062992125984"/>
      <pageSetup paperSize="9" scale="60" fitToHeight="0" orientation="landscape" r:id="rId3"/>
      <autoFilter ref="A4:J53"/>
    </customSheetView>
    <customSheetView guid="{B602ECE4-D5CA-4B0E-9D38-DC16213C14A9}" printArea="1" showAutoFilter="1" topLeftCell="A31">
      <selection activeCell="M32" sqref="M32"/>
      <pageMargins left="0.70866141732283472" right="0.70866141732283472" top="0.31496062992125984" bottom="0.35433070866141736" header="0.31496062992125984" footer="0.31496062992125984"/>
      <pageSetup paperSize="9" scale="60" fitToHeight="0" orientation="portrait" r:id="rId4"/>
      <autoFilter ref="A4:J52"/>
    </customSheetView>
    <customSheetView guid="{E7DFD32D-ABE4-4E50-9E98-DE03EF9D1B60}" printArea="1" showAutoFilter="1">
      <selection activeCell="F5" sqref="F5"/>
      <pageMargins left="0.70866141732283472" right="0.70866141732283472" top="0.31496062992125984" bottom="0.35433070866141736" header="0.31496062992125984" footer="0.31496062992125984"/>
      <pageSetup paperSize="9" scale="60" fitToHeight="0" orientation="portrait" r:id="rId5"/>
      <autoFilter ref="A3:F39"/>
    </customSheetView>
    <customSheetView guid="{A5B3FD38-824C-43DD-96F4-7C55A72B2378}" printArea="1" showAutoFilter="1">
      <selection activeCell="B39" sqref="B39"/>
      <pageMargins left="0.70866141732283472" right="0.70866141732283472" top="0.31496062992125984" bottom="0.35433070866141736" header="0.31496062992125984" footer="0.31496062992125984"/>
      <pageSetup paperSize="9" scale="60" fitToHeight="0" orientation="portrait" r:id="rId6"/>
      <autoFilter ref="A3:F39">
        <filterColumn colId="4" showButton="0"/>
      </autoFilter>
    </customSheetView>
    <customSheetView guid="{0513E891-42FF-4285-A7DF-54C9428F90FB}" showPageBreaks="1" printArea="1" showAutoFilter="1">
      <selection activeCell="F24" sqref="F24"/>
      <pageMargins left="0.70866141732283472" right="0.70866141732283472" top="0.31496062992125984" bottom="0.35433070866141736" header="0.31496062992125984" footer="0.31496062992125984"/>
      <pageSetup paperSize="9" scale="60" fitToHeight="0" orientation="portrait" r:id="rId7"/>
      <autoFilter ref="A3:F41"/>
    </customSheetView>
    <customSheetView guid="{9F7B9AA0-59B9-4C13-80BE-5DED8E2FF3ED}" printArea="1" showAutoFilter="1" topLeftCell="A25">
      <selection activeCell="H11" sqref="H11"/>
      <pageMargins left="0.70866141732283472" right="0.70866141732283472" top="0.31496062992125984" bottom="0.35433070866141736" header="0.31496062992125984" footer="0.31496062992125984"/>
      <pageSetup paperSize="9" scale="60" fitToHeight="0" orientation="portrait" r:id="rId8"/>
      <autoFilter ref="A3:F43"/>
    </customSheetView>
    <customSheetView guid="{A2582765-82FD-4098-AFDC-7BB41C11225F}" scale="110" showPageBreaks="1" printArea="1" showAutoFilter="1">
      <selection activeCell="H39" sqref="H39"/>
      <pageMargins left="0.70866141732283472" right="0.70866141732283472" top="0.31496062992125984" bottom="0.35433070866141736" header="0.31496062992125984" footer="0.31496062992125984"/>
      <pageSetup paperSize="9" scale="60" fitToHeight="0" orientation="portrait" r:id="rId9"/>
      <autoFilter ref="A3:F43">
        <filterColumn colId="4" showButton="0"/>
      </autoFilter>
    </customSheetView>
    <customSheetView guid="{ABF4CBF7-DD5A-48C2-A49A-0BD84AF54202}" scale="80" showPageBreaks="1" printArea="1" view="pageBreakPreview" topLeftCell="A31">
      <selection activeCell="D38" sqref="D38"/>
      <pageMargins left="0.70866141732283472" right="0.70866141732283472" top="0.31496062992125984" bottom="0.35433070866141736" header="0.31496062992125984" footer="0.31496062992125984"/>
      <pageSetup paperSize="9" scale="60" fitToHeight="0" orientation="landscape" r:id="rId10"/>
    </customSheetView>
  </customSheetViews>
  <mergeCells count="27">
    <mergeCell ref="D6:D7"/>
    <mergeCell ref="C6:C7"/>
    <mergeCell ref="B53:C53"/>
    <mergeCell ref="B1:H1"/>
    <mergeCell ref="B3:B4"/>
    <mergeCell ref="C3:C4"/>
    <mergeCell ref="D3:D4"/>
    <mergeCell ref="F3:H3"/>
    <mergeCell ref="E3:E4"/>
    <mergeCell ref="B15:B16"/>
    <mergeCell ref="D15:D16"/>
    <mergeCell ref="B21:B22"/>
    <mergeCell ref="B33:B34"/>
    <mergeCell ref="C33:C34"/>
    <mergeCell ref="D19:D20"/>
    <mergeCell ref="D33:D34"/>
    <mergeCell ref="D21:D22"/>
    <mergeCell ref="C24:C29"/>
    <mergeCell ref="D24:D29"/>
    <mergeCell ref="B24:B25"/>
    <mergeCell ref="B26:B27"/>
    <mergeCell ref="B28:B29"/>
    <mergeCell ref="C41:C42"/>
    <mergeCell ref="C46:C48"/>
    <mergeCell ref="B19:B20"/>
    <mergeCell ref="C19:C22"/>
    <mergeCell ref="C15:C17"/>
  </mergeCells>
  <pageMargins left="0.70866141732283472" right="0.70866141732283472" top="0.31496062992125984" bottom="0.35433070866141736" header="0.31496062992125984" footer="0.31496062992125984"/>
  <pageSetup paperSize="9" scale="60" fitToHeight="0" orientation="landscape" r:id="rId1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</vt:lpstr>
      <vt:lpstr>'лист 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Ищенко Р.С.</dc:creator>
  <cp:lastModifiedBy>Черенкова Е.А.</cp:lastModifiedBy>
  <cp:lastPrinted>2025-10-29T08:33:23Z</cp:lastPrinted>
  <dcterms:created xsi:type="dcterms:W3CDTF">2021-03-16T12:50:45Z</dcterms:created>
  <dcterms:modified xsi:type="dcterms:W3CDTF">2025-10-31T11:31:43Z</dcterms:modified>
</cp:coreProperties>
</file>